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d:\Users\Cpena\Desktop\AÑO 2020-Strategos\PLANTILLAS POA DIA A DIA\"/>
    </mc:Choice>
  </mc:AlternateContent>
  <xr:revisionPtr revIDLastSave="0" documentId="13_ncr:1_{934473C1-DC47-4DEA-88CB-97CB397E22C0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Preventiv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55" i="1" l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95" i="1" l="1"/>
  <c r="O96" i="1"/>
  <c r="O129" i="1" l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0" i="1"/>
  <c r="O99" i="1"/>
  <c r="O98" i="1"/>
  <c r="O97" i="1"/>
  <c r="O94" i="1"/>
  <c r="O93" i="1"/>
  <c r="O92" i="1"/>
  <c r="O91" i="1"/>
  <c r="O90" i="1"/>
  <c r="O89" i="1"/>
  <c r="O88" i="1"/>
  <c r="O87" i="1"/>
  <c r="O86" i="1"/>
  <c r="O85" i="1"/>
  <c r="O84" i="1"/>
  <c r="N43" i="1"/>
  <c r="D43" i="1"/>
  <c r="E43" i="1"/>
  <c r="F43" i="1"/>
  <c r="G43" i="1"/>
  <c r="H43" i="1"/>
  <c r="I43" i="1"/>
  <c r="J43" i="1"/>
  <c r="K43" i="1"/>
  <c r="L43" i="1"/>
  <c r="M43" i="1"/>
  <c r="C43" i="1"/>
  <c r="D30" i="1"/>
  <c r="E30" i="1"/>
  <c r="F30" i="1"/>
  <c r="G30" i="1"/>
  <c r="H30" i="1"/>
  <c r="I30" i="1"/>
  <c r="J30" i="1"/>
  <c r="K30" i="1"/>
  <c r="L30" i="1"/>
  <c r="M30" i="1"/>
  <c r="N30" i="1"/>
  <c r="D34" i="1"/>
  <c r="E34" i="1"/>
  <c r="F34" i="1"/>
  <c r="G34" i="1"/>
  <c r="H34" i="1"/>
  <c r="I34" i="1"/>
  <c r="J34" i="1"/>
  <c r="K34" i="1"/>
  <c r="L34" i="1"/>
  <c r="M34" i="1"/>
  <c r="N34" i="1"/>
  <c r="C34" i="1"/>
  <c r="D24" i="1"/>
  <c r="E24" i="1"/>
  <c r="F24" i="1"/>
  <c r="G24" i="1"/>
  <c r="H24" i="1"/>
  <c r="I24" i="1"/>
  <c r="J24" i="1"/>
  <c r="K24" i="1"/>
  <c r="L24" i="1"/>
  <c r="M24" i="1"/>
  <c r="N24" i="1"/>
  <c r="C24" i="1"/>
  <c r="C25" i="1" s="1"/>
  <c r="D14" i="1"/>
  <c r="E14" i="1"/>
  <c r="F14" i="1"/>
  <c r="G14" i="1"/>
  <c r="H14" i="1"/>
  <c r="I14" i="1"/>
  <c r="J14" i="1"/>
  <c r="K14" i="1"/>
  <c r="L14" i="1"/>
  <c r="M14" i="1"/>
  <c r="N14" i="1"/>
  <c r="C14" i="1"/>
  <c r="C15" i="1" s="1"/>
  <c r="O19" i="1" l="1"/>
  <c r="O20" i="1"/>
  <c r="O21" i="1"/>
  <c r="O22" i="1"/>
  <c r="O23" i="1"/>
  <c r="O29" i="1"/>
  <c r="O31" i="1"/>
  <c r="O32" i="1"/>
  <c r="O33" i="1"/>
  <c r="O39" i="1"/>
  <c r="O40" i="1"/>
  <c r="O41" i="1"/>
  <c r="O42" i="1"/>
  <c r="O48" i="1"/>
  <c r="O49" i="1"/>
  <c r="O54" i="1"/>
  <c r="O11" i="1"/>
  <c r="O12" i="1"/>
  <c r="O13" i="1"/>
  <c r="D50" i="1"/>
  <c r="E50" i="1"/>
  <c r="F50" i="1"/>
  <c r="G50" i="1"/>
  <c r="H50" i="1"/>
  <c r="I50" i="1"/>
  <c r="J50" i="1"/>
  <c r="K50" i="1"/>
  <c r="L50" i="1"/>
  <c r="M50" i="1"/>
  <c r="N50" i="1"/>
  <c r="C50" i="1"/>
  <c r="C51" i="1" s="1"/>
  <c r="D47" i="1" s="1"/>
  <c r="C44" i="1"/>
  <c r="D38" i="1" s="1"/>
  <c r="D44" i="1" s="1"/>
  <c r="C30" i="1"/>
  <c r="C35" i="1" l="1"/>
  <c r="O34" i="1"/>
  <c r="O14" i="1"/>
  <c r="O24" i="1"/>
  <c r="O30" i="1"/>
  <c r="E38" i="1"/>
  <c r="O43" i="1"/>
  <c r="O50" i="1"/>
  <c r="D51" i="1"/>
  <c r="E47" i="1" s="1"/>
  <c r="E51" i="1" s="1"/>
  <c r="F47" i="1" s="1"/>
  <c r="F51" i="1" s="1"/>
  <c r="G47" i="1" s="1"/>
  <c r="G51" i="1" s="1"/>
  <c r="H47" i="1" s="1"/>
  <c r="H51" i="1" s="1"/>
  <c r="I47" i="1" s="1"/>
  <c r="I51" i="1" s="1"/>
  <c r="J47" i="1" s="1"/>
  <c r="J51" i="1" s="1"/>
  <c r="K47" i="1" s="1"/>
  <c r="K51" i="1" s="1"/>
  <c r="L47" i="1" s="1"/>
  <c r="L51" i="1" s="1"/>
  <c r="M47" i="1" s="1"/>
  <c r="M51" i="1" s="1"/>
  <c r="N47" i="1" s="1"/>
  <c r="N51" i="1" s="1"/>
  <c r="E44" i="1" l="1"/>
  <c r="F38" i="1" s="1"/>
  <c r="F44" i="1" s="1"/>
  <c r="D10" i="1"/>
  <c r="O47" i="1"/>
  <c r="D18" i="1"/>
  <c r="D25" i="1" s="1"/>
  <c r="O51" i="1"/>
  <c r="D28" i="1"/>
  <c r="D35" i="1" s="1"/>
  <c r="E28" i="1" s="1"/>
  <c r="D15" i="1" l="1"/>
  <c r="E10" i="1" s="1"/>
  <c r="E15" i="1" s="1"/>
  <c r="F10" i="1" s="1"/>
  <c r="F15" i="1" s="1"/>
  <c r="G10" i="1" s="1"/>
  <c r="G15" i="1" s="1"/>
  <c r="G38" i="1"/>
  <c r="G44" i="1" s="1"/>
  <c r="E35" i="1" l="1"/>
  <c r="F28" i="1" s="1"/>
  <c r="E18" i="1"/>
  <c r="E25" i="1" s="1"/>
  <c r="H10" i="1"/>
  <c r="H15" i="1" s="1"/>
  <c r="I10" i="1" l="1"/>
  <c r="I15" i="1" s="1"/>
  <c r="H38" i="1"/>
  <c r="H44" i="1" s="1"/>
  <c r="J10" i="1" l="1"/>
  <c r="J15" i="1" s="1"/>
  <c r="F35" i="1"/>
  <c r="G28" i="1" s="1"/>
  <c r="F18" i="1"/>
  <c r="F25" i="1" s="1"/>
  <c r="I38" i="1" l="1"/>
  <c r="I44" i="1" s="1"/>
  <c r="K10" i="1"/>
  <c r="K15" i="1" s="1"/>
  <c r="G18" i="1" l="1"/>
  <c r="G25" i="1" s="1"/>
  <c r="G35" i="1"/>
  <c r="H28" i="1" s="1"/>
  <c r="L10" i="1"/>
  <c r="L15" i="1" s="1"/>
  <c r="J38" i="1" l="1"/>
  <c r="J44" i="1" s="1"/>
  <c r="M10" i="1"/>
  <c r="M15" i="1" s="1"/>
  <c r="H35" i="1" l="1"/>
  <c r="I28" i="1" s="1"/>
  <c r="H18" i="1"/>
  <c r="H25" i="1" s="1"/>
  <c r="K38" i="1"/>
  <c r="N10" i="1"/>
  <c r="N15" i="1" s="1"/>
  <c r="K44" i="1" l="1"/>
  <c r="L38" i="1" s="1"/>
  <c r="O15" i="1"/>
  <c r="O10" i="1"/>
  <c r="I18" i="1"/>
  <c r="I25" i="1" s="1"/>
  <c r="I35" i="1"/>
  <c r="J28" i="1" s="1"/>
  <c r="L44" i="1" l="1"/>
  <c r="M38" i="1" s="1"/>
  <c r="J35" i="1"/>
  <c r="K28" i="1" s="1"/>
  <c r="J18" i="1"/>
  <c r="J25" i="1" s="1"/>
  <c r="M44" i="1" l="1"/>
  <c r="N38" i="1" s="1"/>
  <c r="K35" i="1"/>
  <c r="L28" i="1" s="1"/>
  <c r="K18" i="1"/>
  <c r="K25" i="1" s="1"/>
  <c r="N44" i="1" l="1"/>
  <c r="O44" i="1" s="1"/>
  <c r="O38" i="1"/>
  <c r="L35" i="1"/>
  <c r="M28" i="1" s="1"/>
  <c r="L18" i="1"/>
  <c r="L25" i="1" s="1"/>
  <c r="M35" i="1" l="1"/>
  <c r="N28" i="1" s="1"/>
  <c r="M18" i="1"/>
  <c r="M25" i="1" s="1"/>
  <c r="N35" i="1" l="1"/>
  <c r="N18" i="1"/>
  <c r="N25" i="1" s="1"/>
  <c r="O28" i="1" l="1"/>
  <c r="O35" i="1" s="1"/>
  <c r="O25" i="1"/>
  <c r="O18" i="1"/>
</calcChain>
</file>

<file path=xl/sharedStrings.xml><?xml version="1.0" encoding="utf-8"?>
<sst xmlns="http://schemas.openxmlformats.org/spreadsheetml/2006/main" count="147" uniqueCount="139">
  <si>
    <t>PROCESO DE PLANEACION ESTRATEGICA</t>
  </si>
  <si>
    <t>Fecha de Revisión</t>
  </si>
  <si>
    <t>N.A</t>
  </si>
  <si>
    <t>Fecha de Aprobación</t>
  </si>
  <si>
    <t>Versión</t>
  </si>
  <si>
    <t>REG-PE-00-012</t>
  </si>
  <si>
    <t>Página</t>
  </si>
  <si>
    <t>Página 1 de 2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</si>
  <si>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</si>
  <si>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</si>
  <si>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</si>
  <si>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</si>
  <si>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</si>
  <si>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</si>
  <si>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</si>
  <si>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</si>
  <si>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</si>
  <si>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</si>
  <si>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</si>
  <si>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</si>
  <si>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AP Final mes</t>
  </si>
  <si>
    <t xml:space="preserve"> ABREVIADOS PENDIENTES  (sin tramite o por evacuar)</t>
  </si>
  <si>
    <t>ORDINARIOS PENDIENTES (sin tramite o por evacuar)</t>
  </si>
  <si>
    <t xml:space="preserve"> CASOS PREVENTIVOS PENDIENTES (sin tramite o por evacuar)</t>
  </si>
  <si>
    <t xml:space="preserve"> PROYECTOS PREVENTIVOS PENDIENTES (sin tramite o por evacuar)</t>
  </si>
  <si>
    <t>ACTIVIDADES PREVENTIVAS</t>
  </si>
  <si>
    <t>META</t>
  </si>
  <si>
    <t>SE AGREGARON YA EXISTIAN PLANTILLA 2018</t>
  </si>
  <si>
    <t>731. atenciones al público recibidas en el mes</t>
  </si>
  <si>
    <t>732. atenciones al público resueltas (finalizadas) en el mes</t>
  </si>
  <si>
    <t>736. atenciones al público acumuladas</t>
  </si>
  <si>
    <t>737. ATENCIONES AL PÚBLICO TRAMITADAS EN EL MES (CON TRÁMITE)</t>
  </si>
  <si>
    <t>741. asuntos abreviados recibidos en el mes</t>
  </si>
  <si>
    <t>743. asuntos abreviados archivados</t>
  </si>
  <si>
    <t>744. asuntos abreviados que pasan a asuntos ordinario</t>
  </si>
  <si>
    <t>745.  asuntos abreviados remitidos por competencia</t>
  </si>
  <si>
    <t>746. asuntos abreviados acumulados</t>
  </si>
  <si>
    <t>747. ASUNTOS ABREVIADOS CERRADOS (EVACUADOS) EN EL MES</t>
  </si>
  <si>
    <t>ESCENARIO DE ORIENTACION</t>
  </si>
  <si>
    <t>ESCENARIO DE MITIGACION O RESTITUCION</t>
  </si>
  <si>
    <t>ESCENARIO DE ANTICIPACION</t>
  </si>
  <si>
    <t xml:space="preserve">        FORMATO PARA LA FORMULACION DEL PLAN OPERATIVO ANUAL - COMPONENTE DIA A DIA DE LAS DEPENDENCIAS PREVENTIVAS 2020</t>
  </si>
  <si>
    <t>FORMATO PARA LA FORMULACIÓN DEL PLAN OPERATIVO ANUAL (2020) COMPONENTE DÍA A DÍA - DEPENDENCIAS  PREVENTIVAS</t>
  </si>
  <si>
    <t>750. asuntos ordinarios recibidos en el mes</t>
  </si>
  <si>
    <t>752. asuntos ordinarios que vienen de asunto abreviado</t>
  </si>
  <si>
    <t>753. asuntos ordinarios archivados</t>
  </si>
  <si>
    <t>754. asuntos ordinarios remitidos por competencia</t>
  </si>
  <si>
    <t>755. asuntos ordinarios acumulados</t>
  </si>
  <si>
    <t>756. ASUNTOS ORDINARIOS CERRADOS (EVACUADOS) EN EL MES</t>
  </si>
  <si>
    <t>ATENCIONES AL PUBLICO AL INICIO DEL MES</t>
  </si>
  <si>
    <t>ASUNTOS ABREVIADOS AL INCIO DEL MES</t>
  </si>
  <si>
    <t>ASUNTOS ORDIBARIOS AL INICIO DEL MES</t>
  </si>
  <si>
    <t>CASOS PREVENTIVOS AL INICIO DEL MES</t>
  </si>
  <si>
    <t>760. Casos preventivos recibidos en el periodo</t>
  </si>
  <si>
    <t>761. Casos preventivos archivados</t>
  </si>
  <si>
    <t>762. Casos preventivos remitidos por competencia</t>
  </si>
  <si>
    <t>763. Casos preventivos acumulados</t>
  </si>
  <si>
    <t>764. CASOS PREVENTIVOS CERRADOS (EVACUADOS) EN EL MES</t>
  </si>
  <si>
    <t>766. Proyectos Preventivos (PP) iniciados-inscritos</t>
  </si>
  <si>
    <t xml:space="preserve">767. Proyectos Preventivos (PP) archivados en el mes </t>
  </si>
  <si>
    <t>770. PROYECTOS EJECUTADOS Y CULMINADOS</t>
  </si>
  <si>
    <t>PROYECTOS PREVENTIVOS AL INCIO DEL MES</t>
  </si>
  <si>
    <t>700. reuniones, comites, mesas tecnicas realizadas por la dependencia</t>
  </si>
  <si>
    <t>701. reuniones en las que participó la dependencia</t>
  </si>
  <si>
    <t>702. capacitaciones realizadas</t>
  </si>
  <si>
    <t>703. servidores públicos capacitados</t>
  </si>
  <si>
    <t>704. particulares capacitados</t>
  </si>
  <si>
    <t>705. visitas realizadas</t>
  </si>
  <si>
    <t>706. requerimientos escritos efectuados</t>
  </si>
  <si>
    <t>707. respuestas a peticionarios y entidades</t>
  </si>
  <si>
    <t>708. copias a otro proceso misional o externo</t>
  </si>
  <si>
    <t>709. informes parciales o cierre y archivo</t>
  </si>
  <si>
    <t>710. documentos de análisis que en desarrollo de la función preventiva realice la dependencia</t>
  </si>
  <si>
    <t>711. resoluciones, directivas y circulares formalizadas</t>
  </si>
  <si>
    <t>712. documentos de observaciones (consejos y asambleas)</t>
  </si>
  <si>
    <t>713. documentos de iniciativas legislativas presentadas por parte de la PGN</t>
  </si>
  <si>
    <t>714. acciones de cumplimiento interpuestas</t>
  </si>
  <si>
    <t>715. acciones de tutela interpuestas</t>
  </si>
  <si>
    <t>716. acciones de revisión interpuestas</t>
  </si>
  <si>
    <t>717. acciones populares interpuestas</t>
  </si>
  <si>
    <t>718. acciones de grupo interpuestas</t>
  </si>
  <si>
    <t>SE AGREGO</t>
  </si>
  <si>
    <t>ACTIVIDADES DE APOYO A LA GESTION</t>
  </si>
  <si>
    <t>1004. comisiones recibidas</t>
  </si>
  <si>
    <t>1005. comisiones evacuadas</t>
  </si>
  <si>
    <t>1006. procesos adelantados por la PGN  (defensa Judicial de la PGN)</t>
  </si>
  <si>
    <t>1007. procesos en contra de la PGN (defensa Judicial de la PGN)</t>
  </si>
  <si>
    <t>1008. apoyos solicitados a la DNIE</t>
  </si>
  <si>
    <t>1009. vigilancias superiores realizadas</t>
  </si>
  <si>
    <t>1010. sanciones ejecutoriadas registradas en el SIRI</t>
  </si>
  <si>
    <t>1011. operadores disciplinarios en el mes</t>
  </si>
  <si>
    <t>1012. No. de operadores preventivos en el mes</t>
  </si>
  <si>
    <t>1013. operadores de intervención en el mes</t>
  </si>
  <si>
    <t xml:space="preserve">1014. total de funcionarios de la dependencia </t>
  </si>
  <si>
    <t>1000. reuniones de análisis estratégico realizadas.</t>
  </si>
  <si>
    <t>1001. conversatorios éticos realizados.</t>
  </si>
  <si>
    <t>1002. actualizaciones al mapa de riesgos</t>
  </si>
  <si>
    <t>1003. revisiones a procesos y procedimientos</t>
  </si>
  <si>
    <t>1020. permisos por cita médica</t>
  </si>
  <si>
    <t>1021. horas de permiso por cita médica</t>
  </si>
  <si>
    <t>1022. permisos por asuntos personales / familiares</t>
  </si>
  <si>
    <t>1023. horas de permisos por asuntos personales / familiares</t>
  </si>
  <si>
    <t>1024. permisos por docencia</t>
  </si>
  <si>
    <t>1025. horas de permiso por docencia</t>
  </si>
  <si>
    <t>1026. permisos por estudio</t>
  </si>
  <si>
    <t>1027. horas de permiso por estudio</t>
  </si>
  <si>
    <t>1028. permisos por lactancia</t>
  </si>
  <si>
    <t>1029. horas de permiso por lactancia</t>
  </si>
  <si>
    <t>1030. permisos por calamidad</t>
  </si>
  <si>
    <t>1031. horas de permiso por calamidad</t>
  </si>
  <si>
    <t>1032. permisos sindicales</t>
  </si>
  <si>
    <t>1033. horas de permiso sindical</t>
  </si>
  <si>
    <t>1034. permisos para prácticas deportivas</t>
  </si>
  <si>
    <t>1035. horas de permiso de prácticas deportivas</t>
  </si>
  <si>
    <t>1036. personas incapacitadas por enfermedad común</t>
  </si>
  <si>
    <t>1037. días de duración de la incapacidad por enfermedad común</t>
  </si>
  <si>
    <t>1038. personas incapacitadas por enfermedad profesional</t>
  </si>
  <si>
    <t>1039. días de duración de la incapacidad por enfermedad profesional</t>
  </si>
  <si>
    <t>1040. personas incapacitadas por accidente de trabajo</t>
  </si>
  <si>
    <t>1041. días de duración de la incapacidad por accidente de trabajo</t>
  </si>
  <si>
    <t>1042. personas incapacitadas por licencia de maternidad</t>
  </si>
  <si>
    <t>1043. días de duración de la incapacidad por licencia de maternidad</t>
  </si>
  <si>
    <t>1044. personas incapacitadas por licencia de paternidad</t>
  </si>
  <si>
    <t>1045. días de duración de la incapacidad por licencia de paternidad</t>
  </si>
  <si>
    <t>REGISTRO DE AUSENTISMO</t>
  </si>
  <si>
    <t>SE AGREGO NUEVA</t>
  </si>
  <si>
    <t>6008. Declaraciones recibidas en linea</t>
  </si>
  <si>
    <t>6009. Declaraciones recibidas personalmente</t>
  </si>
  <si>
    <t>6014. capacitaciones asistidas</t>
  </si>
  <si>
    <t>6015. Habeas Corpus (Acompañamiento)</t>
  </si>
  <si>
    <t>6016. Asistencia a Audiencias</t>
  </si>
  <si>
    <t>6017. Consultas a bases de datos (Alertas Tempranas)</t>
  </si>
  <si>
    <t>6018. Compulsa de copias disciplinario u Organismos de control</t>
  </si>
  <si>
    <t>6019. Acompañamientos Gestión Territorial</t>
  </si>
  <si>
    <t>6020. Confiabilidad Infiormación Sim/Strategos</t>
  </si>
  <si>
    <t>6010. Usuarios atendidos en temas diferrentes a preventivo</t>
  </si>
  <si>
    <t>6011. Resolución de derechos de petición y tutelas, y contestación de requerimientos del congreso</t>
  </si>
  <si>
    <t>6012. Compensatorios</t>
  </si>
  <si>
    <t>6013. horas de compensatorio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</si>
</sst>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theme="0"/>
      <name val="Arial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</font>
    <font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82">
    <xf numFmtId="0" fontId="0" fillId="0" borderId="0" xfId="0"/>
    <xf numFmtId="0" fontId="0" fillId="0" borderId="0" xfId="0" applyAlignment="1" applyProtection="1">
      <alignment vertical="top"/>
      <protection locked="0"/>
    </xf>
    <xf numFmtId="0" fontId="2" fillId="2" borderId="0" xfId="0" applyFont="1" applyFill="1" applyBorder="1" applyAlignment="1" applyProtection="1">
      <alignment horizontal="center" vertical="top" textRotation="90" wrapText="1"/>
      <protection locked="0"/>
    </xf>
    <xf numFmtId="0" fontId="0" fillId="2" borderId="0" xfId="0" applyFill="1" applyAlignment="1" applyProtection="1">
      <alignment vertical="top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6" borderId="1" xfId="0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6" borderId="6" xfId="0" applyFill="1" applyBorder="1" applyAlignment="1" applyProtection="1">
      <alignment horizontal="center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top"/>
      <protection locked="0"/>
    </xf>
    <xf numFmtId="0" fontId="8" fillId="5" borderId="14" xfId="0" applyFont="1" applyFill="1" applyBorder="1" applyAlignment="1" applyProtection="1">
      <alignment horizontal="center" vertical="center"/>
      <protection locked="0"/>
    </xf>
    <xf numFmtId="0" fontId="10" fillId="8" borderId="15" xfId="0" applyFont="1" applyFill="1" applyBorder="1" applyAlignment="1" applyProtection="1">
      <alignment horizontal="center" vertical="center" wrapText="1"/>
      <protection locked="0"/>
    </xf>
    <xf numFmtId="0" fontId="1" fillId="4" borderId="10" xfId="0" applyFont="1" applyFill="1" applyBorder="1" applyAlignment="1" applyProtection="1">
      <alignment wrapText="1"/>
      <protection locked="0"/>
    </xf>
    <xf numFmtId="0" fontId="0" fillId="6" borderId="11" xfId="0" applyFill="1" applyBorder="1" applyAlignment="1" applyProtection="1">
      <alignment horizontal="center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9" fillId="0" borderId="10" xfId="0" applyFont="1" applyBorder="1" applyAlignment="1" applyProtection="1">
      <alignment wrapText="1"/>
      <protection locked="0"/>
    </xf>
    <xf numFmtId="0" fontId="1" fillId="4" borderId="14" xfId="0" applyFont="1" applyFill="1" applyBorder="1" applyAlignment="1" applyProtection="1">
      <alignment wrapText="1"/>
      <protection locked="0"/>
    </xf>
    <xf numFmtId="0" fontId="0" fillId="6" borderId="15" xfId="0" applyFill="1" applyBorder="1" applyAlignment="1" applyProtection="1">
      <alignment horizontal="center"/>
    </xf>
    <xf numFmtId="0" fontId="0" fillId="0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9" fillId="2" borderId="10" xfId="0" applyFont="1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0" fontId="12" fillId="2" borderId="14" xfId="1" applyFont="1" applyFill="1" applyBorder="1" applyAlignment="1" applyProtection="1">
      <alignment horizontal="justify" vertical="top"/>
      <protection locked="0"/>
    </xf>
    <xf numFmtId="0" fontId="0" fillId="9" borderId="15" xfId="0" applyFill="1" applyBorder="1" applyAlignment="1" applyProtection="1">
      <alignment horizontal="center" vertical="top"/>
    </xf>
    <xf numFmtId="0" fontId="12" fillId="2" borderId="10" xfId="1" applyFont="1" applyFill="1" applyBorder="1" applyAlignment="1" applyProtection="1">
      <alignment horizontal="justify" vertical="top"/>
      <protection locked="0"/>
    </xf>
    <xf numFmtId="0" fontId="0" fillId="9" borderId="11" xfId="0" applyFill="1" applyBorder="1" applyAlignment="1" applyProtection="1">
      <alignment horizontal="center" vertical="top"/>
    </xf>
    <xf numFmtId="0" fontId="12" fillId="2" borderId="12" xfId="1" applyFont="1" applyFill="1" applyBorder="1" applyAlignment="1" applyProtection="1">
      <alignment horizontal="justify" vertical="top"/>
      <protection locked="0"/>
    </xf>
    <xf numFmtId="0" fontId="0" fillId="9" borderId="13" xfId="0" applyFill="1" applyBorder="1" applyAlignment="1" applyProtection="1">
      <alignment horizontal="center" vertical="top"/>
    </xf>
    <xf numFmtId="0" fontId="13" fillId="0" borderId="14" xfId="0" applyFont="1" applyBorder="1" applyAlignment="1" applyProtection="1">
      <alignment vertical="top"/>
      <protection locked="0"/>
    </xf>
    <xf numFmtId="0" fontId="13" fillId="0" borderId="10" xfId="0" applyFont="1" applyBorder="1" applyAlignment="1" applyProtection="1">
      <alignment vertical="top"/>
      <protection locked="0"/>
    </xf>
    <xf numFmtId="0" fontId="0" fillId="7" borderId="10" xfId="0" applyFill="1" applyBorder="1" applyAlignment="1" applyProtection="1">
      <alignment wrapText="1"/>
      <protection locked="0"/>
    </xf>
    <xf numFmtId="0" fontId="13" fillId="7" borderId="10" xfId="0" applyFont="1" applyFill="1" applyBorder="1" applyAlignment="1" applyProtection="1">
      <alignment vertical="top"/>
      <protection locked="0"/>
    </xf>
    <xf numFmtId="0" fontId="0" fillId="7" borderId="12" xfId="0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horizontal="center"/>
      <protection locked="0"/>
    </xf>
    <xf numFmtId="0" fontId="12" fillId="7" borderId="10" xfId="1" applyFont="1" applyFill="1" applyBorder="1" applyAlignment="1" applyProtection="1">
      <alignment horizontal="justify" vertical="top"/>
      <protection locked="0"/>
    </xf>
    <xf numFmtId="0" fontId="8" fillId="5" borderId="3" xfId="0" applyFont="1" applyFill="1" applyBorder="1" applyAlignment="1" applyProtection="1">
      <alignment horizontal="center"/>
      <protection locked="0"/>
    </xf>
    <xf numFmtId="0" fontId="8" fillId="5" borderId="4" xfId="0" applyFont="1" applyFill="1" applyBorder="1" applyAlignment="1" applyProtection="1">
      <alignment horizontal="center"/>
      <protection locked="0"/>
    </xf>
    <xf numFmtId="0" fontId="8" fillId="5" borderId="5" xfId="0" applyFont="1" applyFill="1" applyBorder="1" applyAlignment="1" applyProtection="1">
      <alignment horizontal="center"/>
      <protection locked="0"/>
    </xf>
    <xf numFmtId="0" fontId="0" fillId="7" borderId="12" xfId="0" applyFill="1" applyBorder="1" applyAlignment="1" applyProtection="1">
      <alignment horizontal="center"/>
      <protection locked="0"/>
    </xf>
    <xf numFmtId="0" fontId="0" fillId="7" borderId="2" xfId="0" applyFill="1" applyBorder="1" applyAlignment="1" applyProtection="1">
      <alignment horizontal="center"/>
      <protection locked="0"/>
    </xf>
    <xf numFmtId="0" fontId="0" fillId="7" borderId="13" xfId="0" applyFill="1" applyBorder="1" applyAlignment="1" applyProtection="1">
      <alignment horizontal="center"/>
      <protection locked="0"/>
    </xf>
    <xf numFmtId="0" fontId="4" fillId="7" borderId="12" xfId="1" applyFont="1" applyFill="1" applyBorder="1" applyAlignment="1" applyProtection="1">
      <alignment horizontal="center" vertical="center"/>
      <protection locked="0"/>
    </xf>
    <xf numFmtId="0" fontId="4" fillId="7" borderId="2" xfId="1" applyFont="1" applyFill="1" applyBorder="1" applyAlignment="1" applyProtection="1">
      <alignment horizontal="center" vertical="center"/>
      <protection locked="0"/>
    </xf>
    <xf numFmtId="0" fontId="4" fillId="7" borderId="13" xfId="1" applyFont="1" applyFill="1" applyBorder="1" applyAlignment="1" applyProtection="1">
      <alignment horizontal="center" vertical="center"/>
      <protection locked="0"/>
    </xf>
    <xf numFmtId="0" fontId="0" fillId="7" borderId="10" xfId="0" applyFill="1" applyBorder="1" applyAlignment="1" applyProtection="1">
      <alignment horizontal="center"/>
      <protection locked="0"/>
    </xf>
    <xf numFmtId="0" fontId="0" fillId="7" borderId="1" xfId="0" applyFill="1" applyBorder="1" applyAlignment="1" applyProtection="1">
      <alignment horizontal="center"/>
      <protection locked="0"/>
    </xf>
    <xf numFmtId="0" fontId="0" fillId="7" borderId="11" xfId="0" applyFill="1" applyBorder="1" applyAlignment="1" applyProtection="1">
      <alignment horizontal="center"/>
      <protection locked="0"/>
    </xf>
    <xf numFmtId="0" fontId="8" fillId="5" borderId="10" xfId="0" applyFont="1" applyFill="1" applyBorder="1" applyAlignment="1" applyProtection="1">
      <alignment horizontal="center"/>
      <protection locked="0"/>
    </xf>
    <xf numFmtId="0" fontId="8" fillId="5" borderId="1" xfId="0" applyFont="1" applyFill="1" applyBorder="1" applyAlignment="1" applyProtection="1">
      <alignment horizontal="center"/>
      <protection locked="0"/>
    </xf>
    <xf numFmtId="0" fontId="8" fillId="5" borderId="11" xfId="0" applyFont="1" applyFill="1" applyBorder="1" applyAlignment="1" applyProtection="1">
      <alignment horizontal="center"/>
      <protection locked="0"/>
    </xf>
    <xf numFmtId="14" fontId="5" fillId="0" borderId="8" xfId="0" applyNumberFormat="1" applyFont="1" applyBorder="1" applyAlignment="1" applyProtection="1">
      <alignment horizontal="center" vertical="top" wrapText="1"/>
      <protection locked="0"/>
    </xf>
    <xf numFmtId="14" fontId="5" fillId="0" borderId="9" xfId="0" applyNumberFormat="1" applyFont="1" applyBorder="1" applyAlignment="1" applyProtection="1">
      <alignment horizontal="center" vertical="top" wrapText="1"/>
      <protection locked="0"/>
    </xf>
    <xf numFmtId="14" fontId="5" fillId="0" borderId="1" xfId="0" applyNumberFormat="1" applyFont="1" applyBorder="1" applyAlignment="1" applyProtection="1">
      <alignment horizontal="center" vertical="top" wrapText="1"/>
      <protection locked="0"/>
    </xf>
    <xf numFmtId="14" fontId="5" fillId="0" borderId="11" xfId="0" applyNumberFormat="1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11" xfId="0" applyFont="1" applyBorder="1" applyAlignment="1" applyProtection="1">
      <alignment horizontal="center" vertical="top" wrapText="1"/>
      <protection locked="0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11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top" wrapText="1"/>
      <protection locked="0"/>
    </xf>
    <xf numFmtId="0" fontId="4" fillId="2" borderId="8" xfId="0" applyFont="1" applyFill="1" applyBorder="1" applyAlignment="1" applyProtection="1">
      <alignment horizontal="center" vertical="top" wrapText="1"/>
      <protection locked="0"/>
    </xf>
    <xf numFmtId="0" fontId="4" fillId="2" borderId="10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 wrapText="1"/>
      <protection locked="0"/>
    </xf>
    <xf numFmtId="0" fontId="0" fillId="0" borderId="8" xfId="0" applyBorder="1" applyAlignment="1" applyProtection="1">
      <alignment horizontal="center" vertical="top" wrapText="1"/>
      <protection locked="0"/>
    </xf>
    <xf numFmtId="0" fontId="11" fillId="7" borderId="16" xfId="0" applyFont="1" applyFill="1" applyBorder="1" applyAlignment="1" applyProtection="1">
      <alignment horizontal="center" vertical="top"/>
      <protection locked="0"/>
    </xf>
    <xf numFmtId="0" fontId="11" fillId="7" borderId="17" xfId="0" applyFont="1" applyFill="1" applyBorder="1" applyAlignment="1" applyProtection="1">
      <alignment horizontal="center" vertical="top"/>
      <protection locked="0"/>
    </xf>
    <xf numFmtId="0" fontId="11" fillId="7" borderId="18" xfId="0" applyFont="1" applyFill="1" applyBorder="1" applyAlignment="1" applyProtection="1">
      <alignment horizontal="center" vertical="top"/>
      <protection locked="0"/>
    </xf>
    <xf numFmtId="0" fontId="0" fillId="6" borderId="1" xfId="0" applyFill="1" applyBorder="1" applyAlignment="1" applyProtection="1">
      <alignment horizontal="center" vertical="top"/>
      <protection locked="0"/>
    </xf>
    <xf numFmtId="0" fontId="0" fillId="6" borderId="2" xfId="0" applyFill="1" applyBorder="1" applyAlignment="1" applyProtection="1">
      <alignment horizontal="center" vertical="top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142875</xdr:rowOff>
    </xdr:from>
    <xdr:to>
      <xdr:col>1</xdr:col>
      <xdr:colOff>431133</xdr:colOff>
      <xdr:row>4</xdr:row>
      <xdr:rowOff>114300</xdr:rowOff>
    </xdr:to>
    <xdr:pic>
      <xdr:nvPicPr>
        <xdr:cNvPr id="2" name="Picture 17" descr="infoinst_idpgnb&amp;n_in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238125"/>
          <a:ext cx="612108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B1:P130"/>
  <sheetViews>
    <sheetView showGridLines="0" tabSelected="1" zoomScale="110" zoomScaleNormal="110" workbookViewId="0">
      <selection activeCell="O54" sqref="O54:O81"/>
    </sheetView>
  </sheetViews>
  <sheetFormatPr baseColWidth="10" defaultRowHeight="15" x14ac:dyDescent="0.25"/>
  <cols>
    <col min="1" max="1" width="4" style="1" customWidth="1"/>
    <col min="2" max="2" width="91.140625" style="1" customWidth="1"/>
    <col min="3" max="3" width="4.5703125" style="5" bestFit="1" customWidth="1"/>
    <col min="4" max="14" width="6.5703125" style="5" bestFit="1" customWidth="1"/>
    <col min="15" max="15" width="9.140625" style="5" customWidth="1"/>
    <col min="16" max="16384" width="11.42578125" style="1"/>
  </cols>
  <sheetData>
    <row r="1" spans="2:15" ht="7.5" customHeight="1" thickBot="1" x14ac:dyDescent="0.3">
      <c r="B1" s="2"/>
    </row>
    <row r="2" spans="2:15" s="3" customFormat="1" ht="15.75" x14ac:dyDescent="0.25">
      <c r="B2" s="70" t="s">
        <v>0</v>
      </c>
      <c r="C2" s="71"/>
      <c r="D2" s="71"/>
      <c r="E2" s="71"/>
      <c r="F2" s="71"/>
      <c r="G2" s="71"/>
      <c r="H2" s="75" t="s">
        <v>1</v>
      </c>
      <c r="I2" s="76"/>
      <c r="J2" s="76"/>
      <c r="K2" s="76"/>
      <c r="L2" s="59">
        <v>43781</v>
      </c>
      <c r="M2" s="59"/>
      <c r="N2" s="59"/>
      <c r="O2" s="60"/>
    </row>
    <row r="3" spans="2:15" s="3" customFormat="1" ht="15.75" x14ac:dyDescent="0.25">
      <c r="B3" s="72" t="s">
        <v>2</v>
      </c>
      <c r="C3" s="73"/>
      <c r="D3" s="73"/>
      <c r="E3" s="73"/>
      <c r="F3" s="73"/>
      <c r="G3" s="73"/>
      <c r="H3" s="63" t="s">
        <v>3</v>
      </c>
      <c r="I3" s="74"/>
      <c r="J3" s="74"/>
      <c r="K3" s="74"/>
      <c r="L3" s="61">
        <v>43781</v>
      </c>
      <c r="M3" s="61"/>
      <c r="N3" s="61"/>
      <c r="O3" s="62"/>
    </row>
    <row r="4" spans="2:15" s="3" customFormat="1" ht="33.75" customHeight="1" x14ac:dyDescent="0.25">
      <c r="B4" s="68" t="s">
        <v>41</v>
      </c>
      <c r="C4" s="69"/>
      <c r="D4" s="69"/>
      <c r="E4" s="69"/>
      <c r="F4" s="69"/>
      <c r="G4" s="69"/>
      <c r="H4" s="63" t="s">
        <v>4</v>
      </c>
      <c r="I4" s="74"/>
      <c r="J4" s="74"/>
      <c r="K4" s="74"/>
      <c r="L4" s="63">
        <v>1</v>
      </c>
      <c r="M4" s="63"/>
      <c r="N4" s="63"/>
      <c r="O4" s="64"/>
    </row>
    <row r="5" spans="2:15" s="3" customFormat="1" ht="15.75" customHeight="1" x14ac:dyDescent="0.25">
      <c r="B5" s="72" t="s">
        <v>5</v>
      </c>
      <c r="C5" s="73"/>
      <c r="D5" s="73"/>
      <c r="E5" s="73"/>
      <c r="F5" s="73"/>
      <c r="G5" s="73"/>
      <c r="H5" s="63" t="s">
        <v>6</v>
      </c>
      <c r="I5" s="74"/>
      <c r="J5" s="74"/>
      <c r="K5" s="74"/>
      <c r="L5" s="63" t="s">
        <v>7</v>
      </c>
      <c r="M5" s="63"/>
      <c r="N5" s="63"/>
      <c r="O5" s="64"/>
    </row>
    <row r="6" spans="2:15" ht="21" customHeight="1" x14ac:dyDescent="0.25">
      <c r="B6" s="65" t="s">
        <v>42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7"/>
    </row>
    <row r="7" spans="2:15" ht="15" customHeight="1" thickBot="1" x14ac:dyDescent="0.3">
      <c r="B7" s="50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2"/>
    </row>
    <row r="8" spans="2:15" s="10" customFormat="1" ht="19.5" thickBot="1" x14ac:dyDescent="0.35">
      <c r="B8" s="44" t="s">
        <v>38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6"/>
    </row>
    <row r="9" spans="2:15" s="9" customFormat="1" ht="18.75" x14ac:dyDescent="0.25">
      <c r="B9" s="16"/>
      <c r="C9" s="12" t="s">
        <v>8</v>
      </c>
      <c r="D9" s="12" t="s">
        <v>9</v>
      </c>
      <c r="E9" s="12" t="s">
        <v>10</v>
      </c>
      <c r="F9" s="12" t="s">
        <v>11</v>
      </c>
      <c r="G9" s="12" t="s">
        <v>12</v>
      </c>
      <c r="H9" s="12" t="s">
        <v>13</v>
      </c>
      <c r="I9" s="12" t="s">
        <v>14</v>
      </c>
      <c r="J9" s="12" t="s">
        <v>15</v>
      </c>
      <c r="K9" s="12" t="s">
        <v>16</v>
      </c>
      <c r="L9" s="12" t="s">
        <v>17</v>
      </c>
      <c r="M9" s="12" t="s">
        <v>18</v>
      </c>
      <c r="N9" s="12" t="s">
        <v>19</v>
      </c>
      <c r="O9" s="17" t="s">
        <v>26</v>
      </c>
    </row>
    <row r="10" spans="2:15" s="4" customFormat="1" x14ac:dyDescent="0.25">
      <c r="B10" s="18" t="s">
        <v>49</v>
      </c>
      <c r="C10" s="7"/>
      <c r="D10" s="6">
        <f>+C15</f>
        <v>0</v>
      </c>
      <c r="E10" s="6">
        <f t="shared" ref="E10:N10" si="0">+D15</f>
        <v>0</v>
      </c>
      <c r="F10" s="6">
        <f t="shared" si="0"/>
        <v>0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  <c r="K10" s="6">
        <f t="shared" si="0"/>
        <v>0</v>
      </c>
      <c r="L10" s="6">
        <f t="shared" si="0"/>
        <v>0</v>
      </c>
      <c r="M10" s="6">
        <f t="shared" si="0"/>
        <v>0</v>
      </c>
      <c r="N10" s="6">
        <f t="shared" si="0"/>
        <v>0</v>
      </c>
      <c r="O10" s="19">
        <f>SUM(C10:N10)</f>
        <v>0</v>
      </c>
    </row>
    <row r="11" spans="2:15" s="4" customFormat="1" x14ac:dyDescent="0.25">
      <c r="B11" s="20" t="s">
        <v>28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9">
        <f t="shared" ref="O11:O74" si="1">SUM(C11:N11)</f>
        <v>0</v>
      </c>
    </row>
    <row r="12" spans="2:15" s="4" customFormat="1" x14ac:dyDescent="0.25">
      <c r="B12" s="20" t="s">
        <v>29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19">
        <f t="shared" si="1"/>
        <v>0</v>
      </c>
    </row>
    <row r="13" spans="2:15" s="4" customFormat="1" x14ac:dyDescent="0.25">
      <c r="B13" s="21" t="s">
        <v>30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19">
        <f t="shared" si="1"/>
        <v>0</v>
      </c>
    </row>
    <row r="14" spans="2:15" s="4" customFormat="1" x14ac:dyDescent="0.25">
      <c r="B14" s="22" t="s">
        <v>31</v>
      </c>
      <c r="C14" s="6">
        <f>+C12+C13</f>
        <v>0</v>
      </c>
      <c r="D14" s="6">
        <f t="shared" ref="D14:N14" si="2">+D12+D13</f>
        <v>0</v>
      </c>
      <c r="E14" s="6">
        <f t="shared" si="2"/>
        <v>0</v>
      </c>
      <c r="F14" s="6">
        <f t="shared" si="2"/>
        <v>0</v>
      </c>
      <c r="G14" s="6">
        <f t="shared" si="2"/>
        <v>0</v>
      </c>
      <c r="H14" s="6">
        <f t="shared" si="2"/>
        <v>0</v>
      </c>
      <c r="I14" s="6">
        <f t="shared" si="2"/>
        <v>0</v>
      </c>
      <c r="J14" s="6">
        <f t="shared" si="2"/>
        <v>0</v>
      </c>
      <c r="K14" s="6">
        <f t="shared" si="2"/>
        <v>0</v>
      </c>
      <c r="L14" s="6">
        <f t="shared" si="2"/>
        <v>0</v>
      </c>
      <c r="M14" s="6">
        <f t="shared" si="2"/>
        <v>0</v>
      </c>
      <c r="N14" s="6">
        <f t="shared" si="2"/>
        <v>0</v>
      </c>
      <c r="O14" s="19">
        <f t="shared" si="1"/>
        <v>0</v>
      </c>
    </row>
    <row r="15" spans="2:15" s="4" customFormat="1" x14ac:dyDescent="0.25">
      <c r="B15" s="18" t="s">
        <v>20</v>
      </c>
      <c r="C15" s="6">
        <f>+C10+C11-C14</f>
        <v>0</v>
      </c>
      <c r="D15" s="6">
        <f t="shared" ref="D15:N15" si="3">+D10+D11-D14</f>
        <v>0</v>
      </c>
      <c r="E15" s="6">
        <f t="shared" si="3"/>
        <v>0</v>
      </c>
      <c r="F15" s="6">
        <f t="shared" si="3"/>
        <v>0</v>
      </c>
      <c r="G15" s="6">
        <f t="shared" si="3"/>
        <v>0</v>
      </c>
      <c r="H15" s="6">
        <f t="shared" si="3"/>
        <v>0</v>
      </c>
      <c r="I15" s="6">
        <f t="shared" si="3"/>
        <v>0</v>
      </c>
      <c r="J15" s="6">
        <f t="shared" si="3"/>
        <v>0</v>
      </c>
      <c r="K15" s="6">
        <f t="shared" si="3"/>
        <v>0</v>
      </c>
      <c r="L15" s="6">
        <f t="shared" si="3"/>
        <v>0</v>
      </c>
      <c r="M15" s="6">
        <f t="shared" si="3"/>
        <v>0</v>
      </c>
      <c r="N15" s="6">
        <f t="shared" si="3"/>
        <v>0</v>
      </c>
      <c r="O15" s="19">
        <f t="shared" si="1"/>
        <v>0</v>
      </c>
    </row>
    <row r="16" spans="2:15" s="4" customFormat="1" ht="6" customHeight="1" thickBot="1" x14ac:dyDescent="0.3"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9"/>
    </row>
    <row r="17" spans="2:15" s="4" customFormat="1" ht="19.5" thickBot="1" x14ac:dyDescent="0.35">
      <c r="B17" s="44" t="s">
        <v>39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6"/>
    </row>
    <row r="18" spans="2:15" s="4" customFormat="1" x14ac:dyDescent="0.25">
      <c r="B18" s="23" t="s">
        <v>50</v>
      </c>
      <c r="C18" s="8"/>
      <c r="D18" s="11">
        <f>+C25</f>
        <v>0</v>
      </c>
      <c r="E18" s="11">
        <f t="shared" ref="E18:N18" si="4">+D25</f>
        <v>0</v>
      </c>
      <c r="F18" s="11">
        <f t="shared" si="4"/>
        <v>0</v>
      </c>
      <c r="G18" s="11">
        <f t="shared" si="4"/>
        <v>0</v>
      </c>
      <c r="H18" s="11">
        <f t="shared" si="4"/>
        <v>0</v>
      </c>
      <c r="I18" s="11">
        <f t="shared" si="4"/>
        <v>0</v>
      </c>
      <c r="J18" s="11">
        <f t="shared" si="4"/>
        <v>0</v>
      </c>
      <c r="K18" s="11">
        <f t="shared" si="4"/>
        <v>0</v>
      </c>
      <c r="L18" s="11">
        <f t="shared" si="4"/>
        <v>0</v>
      </c>
      <c r="M18" s="11">
        <f t="shared" si="4"/>
        <v>0</v>
      </c>
      <c r="N18" s="11">
        <f t="shared" si="4"/>
        <v>0</v>
      </c>
      <c r="O18" s="24">
        <f t="shared" si="1"/>
        <v>0</v>
      </c>
    </row>
    <row r="19" spans="2:15" s="4" customFormat="1" x14ac:dyDescent="0.25">
      <c r="B19" s="25" t="s">
        <v>32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9">
        <f t="shared" si="1"/>
        <v>0</v>
      </c>
    </row>
    <row r="20" spans="2:15" s="4" customFormat="1" x14ac:dyDescent="0.25">
      <c r="B20" s="21" t="s">
        <v>33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19">
        <f t="shared" si="1"/>
        <v>0</v>
      </c>
    </row>
    <row r="21" spans="2:15" s="4" customFormat="1" x14ac:dyDescent="0.25">
      <c r="B21" s="21" t="s">
        <v>34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9">
        <f t="shared" si="1"/>
        <v>0</v>
      </c>
    </row>
    <row r="22" spans="2:15" s="4" customFormat="1" x14ac:dyDescent="0.25">
      <c r="B22" s="21" t="s">
        <v>35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9">
        <f t="shared" si="1"/>
        <v>0</v>
      </c>
    </row>
    <row r="23" spans="2:15" s="4" customFormat="1" x14ac:dyDescent="0.25">
      <c r="B23" s="21" t="s">
        <v>36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9">
        <f t="shared" si="1"/>
        <v>0</v>
      </c>
    </row>
    <row r="24" spans="2:15" s="4" customFormat="1" x14ac:dyDescent="0.25">
      <c r="B24" s="22" t="s">
        <v>37</v>
      </c>
      <c r="C24" s="6">
        <f>+C20+C21+C22+C23</f>
        <v>0</v>
      </c>
      <c r="D24" s="6">
        <f t="shared" ref="D24:N24" si="5">+D20+D21+D22+D23</f>
        <v>0</v>
      </c>
      <c r="E24" s="6">
        <f t="shared" si="5"/>
        <v>0</v>
      </c>
      <c r="F24" s="6">
        <f t="shared" si="5"/>
        <v>0</v>
      </c>
      <c r="G24" s="6">
        <f t="shared" si="5"/>
        <v>0</v>
      </c>
      <c r="H24" s="6">
        <f t="shared" si="5"/>
        <v>0</v>
      </c>
      <c r="I24" s="6">
        <f t="shared" si="5"/>
        <v>0</v>
      </c>
      <c r="J24" s="6">
        <f t="shared" si="5"/>
        <v>0</v>
      </c>
      <c r="K24" s="6">
        <f t="shared" si="5"/>
        <v>0</v>
      </c>
      <c r="L24" s="6">
        <f t="shared" si="5"/>
        <v>0</v>
      </c>
      <c r="M24" s="6">
        <f t="shared" si="5"/>
        <v>0</v>
      </c>
      <c r="N24" s="6">
        <f t="shared" si="5"/>
        <v>0</v>
      </c>
      <c r="O24" s="19">
        <f t="shared" si="1"/>
        <v>0</v>
      </c>
    </row>
    <row r="25" spans="2:15" s="4" customFormat="1" x14ac:dyDescent="0.25">
      <c r="B25" s="22" t="s">
        <v>21</v>
      </c>
      <c r="C25" s="6">
        <f>+C18+C19-C24</f>
        <v>0</v>
      </c>
      <c r="D25" s="6">
        <f t="shared" ref="D25:N25" si="6">+D18+D19-D24</f>
        <v>0</v>
      </c>
      <c r="E25" s="6">
        <f t="shared" si="6"/>
        <v>0</v>
      </c>
      <c r="F25" s="6">
        <f t="shared" si="6"/>
        <v>0</v>
      </c>
      <c r="G25" s="6">
        <f t="shared" si="6"/>
        <v>0</v>
      </c>
      <c r="H25" s="6">
        <f t="shared" si="6"/>
        <v>0</v>
      </c>
      <c r="I25" s="6">
        <f t="shared" si="6"/>
        <v>0</v>
      </c>
      <c r="J25" s="6">
        <f t="shared" si="6"/>
        <v>0</v>
      </c>
      <c r="K25" s="6">
        <f t="shared" si="6"/>
        <v>0</v>
      </c>
      <c r="L25" s="6">
        <f t="shared" si="6"/>
        <v>0</v>
      </c>
      <c r="M25" s="6">
        <f t="shared" si="6"/>
        <v>0</v>
      </c>
      <c r="N25" s="6">
        <f t="shared" si="6"/>
        <v>0</v>
      </c>
      <c r="O25" s="19">
        <f t="shared" si="1"/>
        <v>0</v>
      </c>
    </row>
    <row r="26" spans="2:15" s="4" customFormat="1" ht="6" customHeight="1" x14ac:dyDescent="0.25">
      <c r="B26" s="53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5"/>
    </row>
    <row r="27" spans="2:15" s="4" customFormat="1" ht="6.75" customHeight="1" x14ac:dyDescent="0.3">
      <c r="B27" s="56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8"/>
    </row>
    <row r="28" spans="2:15" s="4" customFormat="1" x14ac:dyDescent="0.25">
      <c r="B28" s="18" t="s">
        <v>51</v>
      </c>
      <c r="C28" s="7"/>
      <c r="D28" s="6">
        <f>+C35</f>
        <v>0</v>
      </c>
      <c r="E28" s="6">
        <f t="shared" ref="E28:N28" si="7">+D35</f>
        <v>0</v>
      </c>
      <c r="F28" s="6">
        <f t="shared" si="7"/>
        <v>0</v>
      </c>
      <c r="G28" s="6">
        <f t="shared" si="7"/>
        <v>0</v>
      </c>
      <c r="H28" s="6">
        <f t="shared" si="7"/>
        <v>0</v>
      </c>
      <c r="I28" s="6">
        <f t="shared" si="7"/>
        <v>0</v>
      </c>
      <c r="J28" s="6">
        <f t="shared" si="7"/>
        <v>0</v>
      </c>
      <c r="K28" s="6">
        <f t="shared" si="7"/>
        <v>0</v>
      </c>
      <c r="L28" s="6">
        <f t="shared" si="7"/>
        <v>0</v>
      </c>
      <c r="M28" s="6">
        <f t="shared" si="7"/>
        <v>0</v>
      </c>
      <c r="N28" s="6">
        <f t="shared" si="7"/>
        <v>0</v>
      </c>
      <c r="O28" s="19">
        <f t="shared" si="1"/>
        <v>0</v>
      </c>
    </row>
    <row r="29" spans="2:15" s="4" customFormat="1" x14ac:dyDescent="0.25">
      <c r="B29" s="20" t="s">
        <v>43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9">
        <f t="shared" si="1"/>
        <v>0</v>
      </c>
    </row>
    <row r="30" spans="2:15" s="4" customFormat="1" x14ac:dyDescent="0.25">
      <c r="B30" s="20" t="s">
        <v>44</v>
      </c>
      <c r="C30" s="6">
        <f t="shared" ref="C30:N30" si="8">+C21</f>
        <v>0</v>
      </c>
      <c r="D30" s="6">
        <f t="shared" si="8"/>
        <v>0</v>
      </c>
      <c r="E30" s="6">
        <f t="shared" si="8"/>
        <v>0</v>
      </c>
      <c r="F30" s="6">
        <f t="shared" si="8"/>
        <v>0</v>
      </c>
      <c r="G30" s="6">
        <f t="shared" si="8"/>
        <v>0</v>
      </c>
      <c r="H30" s="6">
        <f t="shared" si="8"/>
        <v>0</v>
      </c>
      <c r="I30" s="6">
        <f t="shared" si="8"/>
        <v>0</v>
      </c>
      <c r="J30" s="6">
        <f t="shared" si="8"/>
        <v>0</v>
      </c>
      <c r="K30" s="6">
        <f t="shared" si="8"/>
        <v>0</v>
      </c>
      <c r="L30" s="6">
        <f t="shared" si="8"/>
        <v>0</v>
      </c>
      <c r="M30" s="6">
        <f t="shared" si="8"/>
        <v>0</v>
      </c>
      <c r="N30" s="6">
        <f t="shared" si="8"/>
        <v>0</v>
      </c>
      <c r="O30" s="19">
        <f t="shared" si="1"/>
        <v>0</v>
      </c>
    </row>
    <row r="31" spans="2:15" s="4" customFormat="1" x14ac:dyDescent="0.25">
      <c r="B31" s="21" t="s">
        <v>45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19">
        <f t="shared" si="1"/>
        <v>0</v>
      </c>
    </row>
    <row r="32" spans="2:15" s="4" customFormat="1" x14ac:dyDescent="0.25">
      <c r="B32" s="21" t="s">
        <v>46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19">
        <f t="shared" si="1"/>
        <v>0</v>
      </c>
    </row>
    <row r="33" spans="2:15" s="4" customFormat="1" x14ac:dyDescent="0.25">
      <c r="B33" s="21" t="s">
        <v>47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19">
        <f t="shared" si="1"/>
        <v>0</v>
      </c>
    </row>
    <row r="34" spans="2:15" s="4" customFormat="1" x14ac:dyDescent="0.25">
      <c r="B34" s="22" t="s">
        <v>48</v>
      </c>
      <c r="C34" s="6">
        <f>+C31+C32+C33</f>
        <v>0</v>
      </c>
      <c r="D34" s="6">
        <f t="shared" ref="D34:N34" si="9">+D31+D32+D33</f>
        <v>0</v>
      </c>
      <c r="E34" s="6">
        <f t="shared" si="9"/>
        <v>0</v>
      </c>
      <c r="F34" s="6">
        <f t="shared" si="9"/>
        <v>0</v>
      </c>
      <c r="G34" s="6">
        <f t="shared" si="9"/>
        <v>0</v>
      </c>
      <c r="H34" s="6">
        <f t="shared" si="9"/>
        <v>0</v>
      </c>
      <c r="I34" s="6">
        <f t="shared" si="9"/>
        <v>0</v>
      </c>
      <c r="J34" s="6">
        <f t="shared" si="9"/>
        <v>0</v>
      </c>
      <c r="K34" s="6">
        <f t="shared" si="9"/>
        <v>0</v>
      </c>
      <c r="L34" s="6">
        <f t="shared" si="9"/>
        <v>0</v>
      </c>
      <c r="M34" s="6">
        <f t="shared" si="9"/>
        <v>0</v>
      </c>
      <c r="N34" s="6">
        <f t="shared" si="9"/>
        <v>0</v>
      </c>
      <c r="O34" s="19">
        <f t="shared" si="1"/>
        <v>0</v>
      </c>
    </row>
    <row r="35" spans="2:15" s="4" customFormat="1" x14ac:dyDescent="0.25">
      <c r="B35" s="22" t="s">
        <v>22</v>
      </c>
      <c r="C35" s="6">
        <f>+C28+C29+Q32+C30-C34</f>
        <v>0</v>
      </c>
      <c r="D35" s="6">
        <f t="shared" ref="D35:N35" si="10">+D28+D29+R32+D30-D34</f>
        <v>0</v>
      </c>
      <c r="E35" s="6">
        <f t="shared" si="10"/>
        <v>0</v>
      </c>
      <c r="F35" s="6">
        <f t="shared" si="10"/>
        <v>0</v>
      </c>
      <c r="G35" s="6">
        <f t="shared" si="10"/>
        <v>0</v>
      </c>
      <c r="H35" s="6">
        <f t="shared" si="10"/>
        <v>0</v>
      </c>
      <c r="I35" s="6">
        <f t="shared" si="10"/>
        <v>0</v>
      </c>
      <c r="J35" s="6">
        <f t="shared" si="10"/>
        <v>0</v>
      </c>
      <c r="K35" s="6">
        <f t="shared" si="10"/>
        <v>0</v>
      </c>
      <c r="L35" s="6">
        <f t="shared" si="10"/>
        <v>0</v>
      </c>
      <c r="M35" s="6">
        <f t="shared" si="10"/>
        <v>0</v>
      </c>
      <c r="N35" s="6">
        <f t="shared" si="10"/>
        <v>0</v>
      </c>
      <c r="O35" s="19">
        <f t="shared" ref="O35" si="11">+O28+O29+AC32+O30-O34</f>
        <v>0</v>
      </c>
    </row>
    <row r="36" spans="2:15" s="4" customFormat="1" ht="6" customHeight="1" thickBot="1" x14ac:dyDescent="0.3">
      <c r="B36" s="47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9"/>
    </row>
    <row r="37" spans="2:15" s="4" customFormat="1" ht="19.5" thickBot="1" x14ac:dyDescent="0.35">
      <c r="B37" s="44" t="s">
        <v>40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6"/>
    </row>
    <row r="38" spans="2:15" s="4" customFormat="1" x14ac:dyDescent="0.25">
      <c r="B38" s="23" t="s">
        <v>52</v>
      </c>
      <c r="C38" s="8"/>
      <c r="D38" s="11">
        <f>+C44</f>
        <v>0</v>
      </c>
      <c r="E38" s="11">
        <f t="shared" ref="E38:N38" si="12">+D44</f>
        <v>0</v>
      </c>
      <c r="F38" s="11">
        <f t="shared" si="12"/>
        <v>0</v>
      </c>
      <c r="G38" s="11">
        <f t="shared" si="12"/>
        <v>0</v>
      </c>
      <c r="H38" s="11">
        <f t="shared" si="12"/>
        <v>0</v>
      </c>
      <c r="I38" s="11">
        <f t="shared" si="12"/>
        <v>0</v>
      </c>
      <c r="J38" s="11">
        <f t="shared" si="12"/>
        <v>0</v>
      </c>
      <c r="K38" s="11">
        <f t="shared" si="12"/>
        <v>0</v>
      </c>
      <c r="L38" s="11">
        <f t="shared" si="12"/>
        <v>0</v>
      </c>
      <c r="M38" s="11">
        <f t="shared" si="12"/>
        <v>0</v>
      </c>
      <c r="N38" s="11">
        <f t="shared" si="12"/>
        <v>0</v>
      </c>
      <c r="O38" s="24">
        <f t="shared" si="1"/>
        <v>0</v>
      </c>
    </row>
    <row r="39" spans="2:15" s="4" customFormat="1" x14ac:dyDescent="0.25">
      <c r="B39" s="20" t="s">
        <v>53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9">
        <f t="shared" si="1"/>
        <v>0</v>
      </c>
    </row>
    <row r="40" spans="2:15" s="4" customFormat="1" x14ac:dyDescent="0.25">
      <c r="B40" s="21" t="s">
        <v>54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19">
        <f t="shared" si="1"/>
        <v>0</v>
      </c>
    </row>
    <row r="41" spans="2:15" s="4" customFormat="1" x14ac:dyDescent="0.25">
      <c r="B41" s="21" t="s">
        <v>55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19">
        <f t="shared" si="1"/>
        <v>0</v>
      </c>
    </row>
    <row r="42" spans="2:15" s="4" customFormat="1" x14ac:dyDescent="0.25">
      <c r="B42" s="21" t="s">
        <v>56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19">
        <f t="shared" si="1"/>
        <v>0</v>
      </c>
    </row>
    <row r="43" spans="2:15" s="4" customFormat="1" x14ac:dyDescent="0.25">
      <c r="B43" s="22" t="s">
        <v>57</v>
      </c>
      <c r="C43" s="6">
        <f>+C40+C41+C42</f>
        <v>0</v>
      </c>
      <c r="D43" s="6">
        <f t="shared" ref="D43:M43" si="13">+D40+D41+D42</f>
        <v>0</v>
      </c>
      <c r="E43" s="6">
        <f t="shared" si="13"/>
        <v>0</v>
      </c>
      <c r="F43" s="6">
        <f t="shared" si="13"/>
        <v>0</v>
      </c>
      <c r="G43" s="6">
        <f t="shared" si="13"/>
        <v>0</v>
      </c>
      <c r="H43" s="6">
        <f t="shared" si="13"/>
        <v>0</v>
      </c>
      <c r="I43" s="6">
        <f t="shared" si="13"/>
        <v>0</v>
      </c>
      <c r="J43" s="6">
        <f t="shared" si="13"/>
        <v>0</v>
      </c>
      <c r="K43" s="6">
        <f t="shared" si="13"/>
        <v>0</v>
      </c>
      <c r="L43" s="6">
        <f t="shared" si="13"/>
        <v>0</v>
      </c>
      <c r="M43" s="6">
        <f t="shared" si="13"/>
        <v>0</v>
      </c>
      <c r="N43" s="6">
        <f>+N40+N41+N42</f>
        <v>0</v>
      </c>
      <c r="O43" s="19">
        <f t="shared" si="1"/>
        <v>0</v>
      </c>
    </row>
    <row r="44" spans="2:15" s="4" customFormat="1" x14ac:dyDescent="0.25">
      <c r="B44" s="22" t="s">
        <v>23</v>
      </c>
      <c r="C44" s="6">
        <f>+C38+C39-C43</f>
        <v>0</v>
      </c>
      <c r="D44" s="6">
        <f t="shared" ref="D44:N44" si="14">+D38+D39-D43</f>
        <v>0</v>
      </c>
      <c r="E44" s="6">
        <f t="shared" si="14"/>
        <v>0</v>
      </c>
      <c r="F44" s="6">
        <f t="shared" si="14"/>
        <v>0</v>
      </c>
      <c r="G44" s="6">
        <f t="shared" si="14"/>
        <v>0</v>
      </c>
      <c r="H44" s="6">
        <f t="shared" si="14"/>
        <v>0</v>
      </c>
      <c r="I44" s="6">
        <f t="shared" si="14"/>
        <v>0</v>
      </c>
      <c r="J44" s="6">
        <f t="shared" si="14"/>
        <v>0</v>
      </c>
      <c r="K44" s="6">
        <f t="shared" si="14"/>
        <v>0</v>
      </c>
      <c r="L44" s="6">
        <f t="shared" si="14"/>
        <v>0</v>
      </c>
      <c r="M44" s="6">
        <f t="shared" si="14"/>
        <v>0</v>
      </c>
      <c r="N44" s="6">
        <f t="shared" si="14"/>
        <v>0</v>
      </c>
      <c r="O44" s="19">
        <f t="shared" si="1"/>
        <v>0</v>
      </c>
    </row>
    <row r="45" spans="2:15" s="4" customFormat="1" ht="6" customHeight="1" x14ac:dyDescent="0.25">
      <c r="B45" s="53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5"/>
    </row>
    <row r="46" spans="2:15" s="4" customFormat="1" ht="18.75" x14ac:dyDescent="0.3"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8"/>
    </row>
    <row r="47" spans="2:15" s="4" customFormat="1" x14ac:dyDescent="0.25">
      <c r="B47" s="18" t="s">
        <v>61</v>
      </c>
      <c r="C47" s="7"/>
      <c r="D47" s="6">
        <f>+C51</f>
        <v>0</v>
      </c>
      <c r="E47" s="6">
        <f t="shared" ref="E47:N47" si="15">+D51</f>
        <v>0</v>
      </c>
      <c r="F47" s="6">
        <f t="shared" si="15"/>
        <v>0</v>
      </c>
      <c r="G47" s="6">
        <f t="shared" si="15"/>
        <v>0</v>
      </c>
      <c r="H47" s="6">
        <f t="shared" si="15"/>
        <v>0</v>
      </c>
      <c r="I47" s="6">
        <f t="shared" si="15"/>
        <v>0</v>
      </c>
      <c r="J47" s="6">
        <f t="shared" si="15"/>
        <v>0</v>
      </c>
      <c r="K47" s="6">
        <f t="shared" si="15"/>
        <v>0</v>
      </c>
      <c r="L47" s="6">
        <f t="shared" si="15"/>
        <v>0</v>
      </c>
      <c r="M47" s="6">
        <f t="shared" si="15"/>
        <v>0</v>
      </c>
      <c r="N47" s="6">
        <f t="shared" si="15"/>
        <v>0</v>
      </c>
      <c r="O47" s="19">
        <f t="shared" si="1"/>
        <v>0</v>
      </c>
    </row>
    <row r="48" spans="2:15" s="4" customFormat="1" x14ac:dyDescent="0.25">
      <c r="B48" s="26" t="s">
        <v>58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9">
        <f t="shared" si="1"/>
        <v>0</v>
      </c>
    </row>
    <row r="49" spans="2:16" s="4" customFormat="1" x14ac:dyDescent="0.25">
      <c r="B49" s="26" t="s">
        <v>59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19">
        <f t="shared" si="1"/>
        <v>0</v>
      </c>
    </row>
    <row r="50" spans="2:16" s="4" customFormat="1" x14ac:dyDescent="0.25">
      <c r="B50" s="27" t="s">
        <v>60</v>
      </c>
      <c r="C50" s="6">
        <f>+C49</f>
        <v>0</v>
      </c>
      <c r="D50" s="6">
        <f t="shared" ref="D50:N50" si="16">+D49</f>
        <v>0</v>
      </c>
      <c r="E50" s="6">
        <f t="shared" si="16"/>
        <v>0</v>
      </c>
      <c r="F50" s="6">
        <f t="shared" si="16"/>
        <v>0</v>
      </c>
      <c r="G50" s="6">
        <f t="shared" si="16"/>
        <v>0</v>
      </c>
      <c r="H50" s="6">
        <f t="shared" si="16"/>
        <v>0</v>
      </c>
      <c r="I50" s="6">
        <f t="shared" si="16"/>
        <v>0</v>
      </c>
      <c r="J50" s="6">
        <f t="shared" si="16"/>
        <v>0</v>
      </c>
      <c r="K50" s="6">
        <f t="shared" si="16"/>
        <v>0</v>
      </c>
      <c r="L50" s="6">
        <f t="shared" si="16"/>
        <v>0</v>
      </c>
      <c r="M50" s="6">
        <f t="shared" si="16"/>
        <v>0</v>
      </c>
      <c r="N50" s="6">
        <f t="shared" si="16"/>
        <v>0</v>
      </c>
      <c r="O50" s="19">
        <f t="shared" si="1"/>
        <v>0</v>
      </c>
    </row>
    <row r="51" spans="2:16" s="4" customFormat="1" x14ac:dyDescent="0.25">
      <c r="B51" s="22" t="s">
        <v>24</v>
      </c>
      <c r="C51" s="6">
        <f t="shared" ref="C51:N51" si="17">+C47+C48-C50</f>
        <v>0</v>
      </c>
      <c r="D51" s="6">
        <f t="shared" si="17"/>
        <v>0</v>
      </c>
      <c r="E51" s="6">
        <f t="shared" si="17"/>
        <v>0</v>
      </c>
      <c r="F51" s="6">
        <f t="shared" si="17"/>
        <v>0</v>
      </c>
      <c r="G51" s="6">
        <f t="shared" si="17"/>
        <v>0</v>
      </c>
      <c r="H51" s="6">
        <f t="shared" si="17"/>
        <v>0</v>
      </c>
      <c r="I51" s="6">
        <f t="shared" si="17"/>
        <v>0</v>
      </c>
      <c r="J51" s="6">
        <f t="shared" si="17"/>
        <v>0</v>
      </c>
      <c r="K51" s="6">
        <f t="shared" si="17"/>
        <v>0</v>
      </c>
      <c r="L51" s="6">
        <f t="shared" si="17"/>
        <v>0</v>
      </c>
      <c r="M51" s="6">
        <f t="shared" si="17"/>
        <v>0</v>
      </c>
      <c r="N51" s="6">
        <f t="shared" si="17"/>
        <v>0</v>
      </c>
      <c r="O51" s="19">
        <f t="shared" si="1"/>
        <v>0</v>
      </c>
    </row>
    <row r="52" spans="2:16" s="4" customFormat="1" ht="6" customHeight="1" thickBot="1" x14ac:dyDescent="0.3">
      <c r="B52" s="47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9"/>
    </row>
    <row r="53" spans="2:16" s="4" customFormat="1" ht="19.5" thickBot="1" x14ac:dyDescent="0.35">
      <c r="B53" s="44" t="s">
        <v>25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6"/>
    </row>
    <row r="54" spans="2:16" s="4" customFormat="1" x14ac:dyDescent="0.25">
      <c r="B54" s="28" t="s">
        <v>62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24">
        <f t="shared" si="1"/>
        <v>0</v>
      </c>
    </row>
    <row r="55" spans="2:16" s="4" customFormat="1" x14ac:dyDescent="0.25">
      <c r="B55" s="29" t="s">
        <v>63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24">
        <f t="shared" si="1"/>
        <v>0</v>
      </c>
    </row>
    <row r="56" spans="2:16" s="4" customFormat="1" x14ac:dyDescent="0.25">
      <c r="B56" s="29" t="s">
        <v>64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24">
        <f t="shared" si="1"/>
        <v>0</v>
      </c>
    </row>
    <row r="57" spans="2:16" s="4" customFormat="1" x14ac:dyDescent="0.25">
      <c r="B57" s="39" t="s">
        <v>128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>
        <f t="shared" si="1"/>
        <v>0</v>
      </c>
      <c r="P57" s="4" t="s">
        <v>125</v>
      </c>
    </row>
    <row r="58" spans="2:16" s="4" customFormat="1" x14ac:dyDescent="0.25">
      <c r="B58" s="29" t="s">
        <v>65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24">
        <f t="shared" si="1"/>
        <v>0</v>
      </c>
    </row>
    <row r="59" spans="2:16" s="4" customFormat="1" x14ac:dyDescent="0.25">
      <c r="B59" s="29" t="s">
        <v>66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24">
        <f t="shared" si="1"/>
        <v>0</v>
      </c>
    </row>
    <row r="60" spans="2:16" s="4" customFormat="1" x14ac:dyDescent="0.25">
      <c r="B60" s="29" t="s">
        <v>67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24">
        <f t="shared" si="1"/>
        <v>0</v>
      </c>
    </row>
    <row r="61" spans="2:16" s="4" customFormat="1" x14ac:dyDescent="0.25">
      <c r="B61" s="29" t="s">
        <v>68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24">
        <f t="shared" si="1"/>
        <v>0</v>
      </c>
    </row>
    <row r="62" spans="2:16" s="4" customFormat="1" x14ac:dyDescent="0.25">
      <c r="B62" s="29" t="s">
        <v>69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24">
        <f t="shared" si="1"/>
        <v>0</v>
      </c>
    </row>
    <row r="63" spans="2:16" s="4" customFormat="1" x14ac:dyDescent="0.25">
      <c r="B63" s="29" t="s">
        <v>70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24">
        <f t="shared" si="1"/>
        <v>0</v>
      </c>
    </row>
    <row r="64" spans="2:16" s="4" customFormat="1" x14ac:dyDescent="0.25">
      <c r="B64" s="29" t="s">
        <v>71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24">
        <f t="shared" si="1"/>
        <v>0</v>
      </c>
    </row>
    <row r="65" spans="2:16" s="4" customFormat="1" x14ac:dyDescent="0.25">
      <c r="B65" s="29" t="s">
        <v>72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24">
        <f t="shared" si="1"/>
        <v>0</v>
      </c>
    </row>
    <row r="66" spans="2:16" s="4" customFormat="1" x14ac:dyDescent="0.25">
      <c r="B66" s="29" t="s">
        <v>73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24">
        <f t="shared" si="1"/>
        <v>0</v>
      </c>
    </row>
    <row r="67" spans="2:16" s="4" customFormat="1" x14ac:dyDescent="0.25">
      <c r="B67" s="30" t="s">
        <v>74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24">
        <f t="shared" si="1"/>
        <v>0</v>
      </c>
    </row>
    <row r="68" spans="2:16" s="4" customFormat="1" x14ac:dyDescent="0.25">
      <c r="B68" s="29" t="s">
        <v>75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>
        <f t="shared" si="1"/>
        <v>0</v>
      </c>
    </row>
    <row r="69" spans="2:16" s="4" customFormat="1" x14ac:dyDescent="0.25">
      <c r="B69" s="20" t="s">
        <v>76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24">
        <f t="shared" si="1"/>
        <v>0</v>
      </c>
    </row>
    <row r="70" spans="2:16" s="4" customFormat="1" x14ac:dyDescent="0.25">
      <c r="B70" s="20" t="s">
        <v>77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24">
        <f t="shared" si="1"/>
        <v>0</v>
      </c>
    </row>
    <row r="71" spans="2:16" s="4" customFormat="1" x14ac:dyDescent="0.25">
      <c r="B71" s="20" t="s">
        <v>78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24">
        <f t="shared" si="1"/>
        <v>0</v>
      </c>
    </row>
    <row r="72" spans="2:16" s="4" customFormat="1" x14ac:dyDescent="0.25">
      <c r="B72" s="20" t="s">
        <v>79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24">
        <f t="shared" si="1"/>
        <v>0</v>
      </c>
    </row>
    <row r="73" spans="2:16" s="4" customFormat="1" x14ac:dyDescent="0.25">
      <c r="B73" s="20" t="s">
        <v>80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24">
        <f t="shared" si="1"/>
        <v>0</v>
      </c>
    </row>
    <row r="74" spans="2:16" s="4" customFormat="1" x14ac:dyDescent="0.25">
      <c r="B74" s="39" t="s">
        <v>126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24">
        <f t="shared" si="1"/>
        <v>0</v>
      </c>
      <c r="P74" s="4" t="s">
        <v>27</v>
      </c>
    </row>
    <row r="75" spans="2:16" s="4" customFormat="1" x14ac:dyDescent="0.25">
      <c r="B75" s="39" t="s">
        <v>127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24">
        <f t="shared" ref="O75:O81" si="18">SUM(C75:N75)</f>
        <v>0</v>
      </c>
      <c r="P75" s="4" t="s">
        <v>27</v>
      </c>
    </row>
    <row r="76" spans="2:16" s="4" customFormat="1" x14ac:dyDescent="0.25">
      <c r="B76" s="41" t="s">
        <v>129</v>
      </c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24">
        <f t="shared" si="18"/>
        <v>0</v>
      </c>
      <c r="P76" s="4" t="s">
        <v>125</v>
      </c>
    </row>
    <row r="77" spans="2:16" s="4" customFormat="1" x14ac:dyDescent="0.25">
      <c r="B77" s="41" t="s">
        <v>130</v>
      </c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24">
        <f t="shared" si="18"/>
        <v>0</v>
      </c>
      <c r="P77" s="4" t="s">
        <v>125</v>
      </c>
    </row>
    <row r="78" spans="2:16" s="4" customFormat="1" x14ac:dyDescent="0.25">
      <c r="B78" s="41" t="s">
        <v>131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24">
        <f t="shared" si="18"/>
        <v>0</v>
      </c>
      <c r="P78" s="4" t="s">
        <v>125</v>
      </c>
    </row>
    <row r="79" spans="2:16" s="4" customFormat="1" x14ac:dyDescent="0.25">
      <c r="B79" s="41" t="s">
        <v>132</v>
      </c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24">
        <f t="shared" si="18"/>
        <v>0</v>
      </c>
      <c r="P79" s="4" t="s">
        <v>125</v>
      </c>
    </row>
    <row r="80" spans="2:16" s="4" customFormat="1" x14ac:dyDescent="0.25">
      <c r="B80" s="41" t="s">
        <v>133</v>
      </c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24">
        <f t="shared" si="18"/>
        <v>0</v>
      </c>
      <c r="P80" s="4" t="s">
        <v>125</v>
      </c>
    </row>
    <row r="81" spans="2:16" s="4" customFormat="1" x14ac:dyDescent="0.25">
      <c r="B81" s="41" t="s">
        <v>134</v>
      </c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24">
        <f t="shared" si="18"/>
        <v>0</v>
      </c>
      <c r="P81" s="4" t="s">
        <v>125</v>
      </c>
    </row>
    <row r="82" spans="2:16" s="4" customFormat="1" ht="6" customHeight="1" thickBot="1" x14ac:dyDescent="0.3">
      <c r="B82" s="47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9"/>
    </row>
    <row r="83" spans="2:16" s="4" customFormat="1" ht="19.5" thickBot="1" x14ac:dyDescent="0.35">
      <c r="B83" s="44" t="s">
        <v>82</v>
      </c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6"/>
    </row>
    <row r="84" spans="2:16" ht="15.75" x14ac:dyDescent="0.25">
      <c r="B84" s="31" t="s">
        <v>83</v>
      </c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32">
        <f>SUM(C84:N84)</f>
        <v>0</v>
      </c>
    </row>
    <row r="85" spans="2:16" ht="15.75" x14ac:dyDescent="0.25">
      <c r="B85" s="33" t="s">
        <v>84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34">
        <f t="shared" ref="O85:O100" si="19">SUM(C85:N85)</f>
        <v>0</v>
      </c>
    </row>
    <row r="86" spans="2:16" ht="15.75" x14ac:dyDescent="0.25">
      <c r="B86" s="33" t="s">
        <v>85</v>
      </c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34">
        <f t="shared" si="19"/>
        <v>0</v>
      </c>
    </row>
    <row r="87" spans="2:16" ht="15.75" x14ac:dyDescent="0.25">
      <c r="B87" s="33" t="s">
        <v>86</v>
      </c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34">
        <f t="shared" si="19"/>
        <v>0</v>
      </c>
    </row>
    <row r="88" spans="2:16" ht="15.75" x14ac:dyDescent="0.25">
      <c r="B88" s="33" t="s">
        <v>87</v>
      </c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34">
        <f t="shared" si="19"/>
        <v>0</v>
      </c>
    </row>
    <row r="89" spans="2:16" ht="15.75" x14ac:dyDescent="0.25">
      <c r="B89" s="33" t="s">
        <v>88</v>
      </c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34">
        <f t="shared" si="19"/>
        <v>0</v>
      </c>
    </row>
    <row r="90" spans="2:16" ht="15.75" x14ac:dyDescent="0.25">
      <c r="B90" s="33" t="s">
        <v>89</v>
      </c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34">
        <f t="shared" si="19"/>
        <v>0</v>
      </c>
    </row>
    <row r="91" spans="2:16" ht="15.75" x14ac:dyDescent="0.25">
      <c r="B91" s="33" t="s">
        <v>90</v>
      </c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34">
        <f t="shared" si="19"/>
        <v>0</v>
      </c>
    </row>
    <row r="92" spans="2:16" ht="15.75" x14ac:dyDescent="0.25">
      <c r="B92" s="33" t="s">
        <v>91</v>
      </c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34">
        <f t="shared" si="19"/>
        <v>0</v>
      </c>
    </row>
    <row r="93" spans="2:16" ht="15.75" x14ac:dyDescent="0.25">
      <c r="B93" s="33" t="s">
        <v>92</v>
      </c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34">
        <f t="shared" si="19"/>
        <v>0</v>
      </c>
    </row>
    <row r="94" spans="2:16" ht="15.75" x14ac:dyDescent="0.25">
      <c r="B94" s="33" t="s">
        <v>93</v>
      </c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34">
        <f t="shared" si="19"/>
        <v>0</v>
      </c>
    </row>
    <row r="95" spans="2:16" ht="15.75" x14ac:dyDescent="0.25">
      <c r="B95" s="43" t="s">
        <v>135</v>
      </c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34">
        <f t="shared" si="19"/>
        <v>0</v>
      </c>
    </row>
    <row r="96" spans="2:16" ht="31.5" x14ac:dyDescent="0.25">
      <c r="B96" s="43" t="s">
        <v>136</v>
      </c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34">
        <f t="shared" si="19"/>
        <v>0</v>
      </c>
    </row>
    <row r="97" spans="2:15" ht="15.75" x14ac:dyDescent="0.25">
      <c r="B97" s="33" t="s">
        <v>94</v>
      </c>
      <c r="C97" s="80">
        <v>1</v>
      </c>
      <c r="D97" s="80"/>
      <c r="E97" s="80"/>
      <c r="F97" s="80">
        <v>1</v>
      </c>
      <c r="G97" s="80"/>
      <c r="H97" s="80"/>
      <c r="I97" s="80">
        <v>1</v>
      </c>
      <c r="J97" s="80"/>
      <c r="K97" s="80"/>
      <c r="L97" s="80">
        <v>1</v>
      </c>
      <c r="M97" s="80"/>
      <c r="N97" s="80"/>
      <c r="O97" s="34">
        <f t="shared" si="19"/>
        <v>4</v>
      </c>
    </row>
    <row r="98" spans="2:15" ht="15.75" x14ac:dyDescent="0.25">
      <c r="B98" s="33" t="s">
        <v>95</v>
      </c>
      <c r="C98" s="80">
        <v>1</v>
      </c>
      <c r="D98" s="80"/>
      <c r="E98" s="80"/>
      <c r="F98" s="80">
        <v>1</v>
      </c>
      <c r="G98" s="80"/>
      <c r="H98" s="80"/>
      <c r="I98" s="80">
        <v>1</v>
      </c>
      <c r="J98" s="80"/>
      <c r="K98" s="80"/>
      <c r="L98" s="80">
        <v>1</v>
      </c>
      <c r="M98" s="80"/>
      <c r="N98" s="80"/>
      <c r="O98" s="34">
        <f t="shared" si="19"/>
        <v>4</v>
      </c>
    </row>
    <row r="99" spans="2:15" ht="15.75" x14ac:dyDescent="0.25">
      <c r="B99" s="33" t="s">
        <v>96</v>
      </c>
      <c r="C99" s="80">
        <v>1</v>
      </c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34">
        <f t="shared" si="19"/>
        <v>1</v>
      </c>
    </row>
    <row r="100" spans="2:15" ht="16.5" thickBot="1" x14ac:dyDescent="0.3">
      <c r="B100" s="35" t="s">
        <v>97</v>
      </c>
      <c r="C100" s="81">
        <v>1</v>
      </c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36">
        <f t="shared" si="19"/>
        <v>1</v>
      </c>
    </row>
    <row r="101" spans="2:15" s="4" customFormat="1" ht="19.5" thickBot="1" x14ac:dyDescent="0.35">
      <c r="B101" s="44" t="s">
        <v>124</v>
      </c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6"/>
    </row>
    <row r="102" spans="2:15" ht="15.75" x14ac:dyDescent="0.25">
      <c r="B102" s="37" t="s">
        <v>98</v>
      </c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32">
        <f>SUM(C102:N102)</f>
        <v>0</v>
      </c>
    </row>
    <row r="103" spans="2:15" ht="15.75" x14ac:dyDescent="0.25">
      <c r="B103" s="38" t="s">
        <v>99</v>
      </c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34">
        <f t="shared" ref="O103:O129" si="20">SUM(C103:N103)</f>
        <v>0</v>
      </c>
    </row>
    <row r="104" spans="2:15" ht="15.75" x14ac:dyDescent="0.25">
      <c r="B104" s="38" t="s">
        <v>100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34">
        <f t="shared" si="20"/>
        <v>0</v>
      </c>
    </row>
    <row r="105" spans="2:15" ht="15.75" x14ac:dyDescent="0.25">
      <c r="B105" s="38" t="s">
        <v>101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34">
        <f t="shared" si="20"/>
        <v>0</v>
      </c>
    </row>
    <row r="106" spans="2:15" ht="15.75" x14ac:dyDescent="0.25">
      <c r="B106" s="38" t="s">
        <v>102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34">
        <f t="shared" si="20"/>
        <v>0</v>
      </c>
    </row>
    <row r="107" spans="2:15" ht="15.75" x14ac:dyDescent="0.25">
      <c r="B107" s="38" t="s">
        <v>103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34">
        <f t="shared" si="20"/>
        <v>0</v>
      </c>
    </row>
    <row r="108" spans="2:15" ht="15.75" x14ac:dyDescent="0.25">
      <c r="B108" s="38" t="s">
        <v>104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34">
        <f t="shared" si="20"/>
        <v>0</v>
      </c>
    </row>
    <row r="109" spans="2:15" ht="15.75" x14ac:dyDescent="0.25">
      <c r="B109" s="38" t="s">
        <v>105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34">
        <f t="shared" si="20"/>
        <v>0</v>
      </c>
    </row>
    <row r="110" spans="2:15" ht="15.75" x14ac:dyDescent="0.25">
      <c r="B110" s="38" t="s">
        <v>106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34">
        <f t="shared" si="20"/>
        <v>0</v>
      </c>
    </row>
    <row r="111" spans="2:15" ht="15.75" x14ac:dyDescent="0.25">
      <c r="B111" s="38" t="s">
        <v>107</v>
      </c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34">
        <f t="shared" si="20"/>
        <v>0</v>
      </c>
    </row>
    <row r="112" spans="2:15" ht="15.75" x14ac:dyDescent="0.25">
      <c r="B112" s="38" t="s">
        <v>108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34">
        <f t="shared" si="20"/>
        <v>0</v>
      </c>
    </row>
    <row r="113" spans="2:16" ht="15.75" x14ac:dyDescent="0.25">
      <c r="B113" s="38" t="s">
        <v>109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34">
        <f t="shared" si="20"/>
        <v>0</v>
      </c>
    </row>
    <row r="114" spans="2:16" ht="15.75" x14ac:dyDescent="0.25">
      <c r="B114" s="38" t="s">
        <v>110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34">
        <f t="shared" si="20"/>
        <v>0</v>
      </c>
    </row>
    <row r="115" spans="2:16" ht="15.75" x14ac:dyDescent="0.25">
      <c r="B115" s="38" t="s">
        <v>111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34">
        <f t="shared" si="20"/>
        <v>0</v>
      </c>
    </row>
    <row r="116" spans="2:16" ht="15.75" x14ac:dyDescent="0.25">
      <c r="B116" s="38" t="s">
        <v>112</v>
      </c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34">
        <f t="shared" si="20"/>
        <v>0</v>
      </c>
    </row>
    <row r="117" spans="2:16" ht="15.75" x14ac:dyDescent="0.25">
      <c r="B117" s="38" t="s">
        <v>113</v>
      </c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34">
        <f t="shared" si="20"/>
        <v>0</v>
      </c>
    </row>
    <row r="118" spans="2:16" ht="15.75" x14ac:dyDescent="0.25">
      <c r="B118" s="40" t="s">
        <v>137</v>
      </c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34">
        <f t="shared" si="20"/>
        <v>0</v>
      </c>
      <c r="P118" s="1" t="s">
        <v>81</v>
      </c>
    </row>
    <row r="119" spans="2:16" ht="15.75" x14ac:dyDescent="0.25">
      <c r="B119" s="40" t="s">
        <v>138</v>
      </c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34">
        <f t="shared" si="20"/>
        <v>0</v>
      </c>
      <c r="P119" s="1" t="s">
        <v>81</v>
      </c>
    </row>
    <row r="120" spans="2:16" ht="15.75" x14ac:dyDescent="0.25">
      <c r="B120" s="38" t="s">
        <v>114</v>
      </c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34">
        <f t="shared" si="20"/>
        <v>0</v>
      </c>
    </row>
    <row r="121" spans="2:16" ht="15.75" x14ac:dyDescent="0.25">
      <c r="B121" s="38" t="s">
        <v>115</v>
      </c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34">
        <f t="shared" si="20"/>
        <v>0</v>
      </c>
    </row>
    <row r="122" spans="2:16" ht="15.75" x14ac:dyDescent="0.25">
      <c r="B122" s="38" t="s">
        <v>116</v>
      </c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34">
        <f t="shared" si="20"/>
        <v>0</v>
      </c>
    </row>
    <row r="123" spans="2:16" ht="15.75" x14ac:dyDescent="0.25">
      <c r="B123" s="38" t="s">
        <v>117</v>
      </c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34">
        <f t="shared" si="20"/>
        <v>0</v>
      </c>
    </row>
    <row r="124" spans="2:16" ht="15.75" x14ac:dyDescent="0.25">
      <c r="B124" s="38" t="s">
        <v>118</v>
      </c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34">
        <f t="shared" si="20"/>
        <v>0</v>
      </c>
    </row>
    <row r="125" spans="2:16" ht="15.75" x14ac:dyDescent="0.25">
      <c r="B125" s="38" t="s">
        <v>119</v>
      </c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34">
        <f t="shared" si="20"/>
        <v>0</v>
      </c>
    </row>
    <row r="126" spans="2:16" ht="15.75" x14ac:dyDescent="0.25">
      <c r="B126" s="38" t="s">
        <v>120</v>
      </c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34">
        <f t="shared" si="20"/>
        <v>0</v>
      </c>
    </row>
    <row r="127" spans="2:16" ht="15.75" x14ac:dyDescent="0.25">
      <c r="B127" s="38" t="s">
        <v>121</v>
      </c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34">
        <f t="shared" si="20"/>
        <v>0</v>
      </c>
    </row>
    <row r="128" spans="2:16" ht="15.75" x14ac:dyDescent="0.25">
      <c r="B128" s="38" t="s">
        <v>122</v>
      </c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34">
        <f t="shared" si="20"/>
        <v>0</v>
      </c>
    </row>
    <row r="129" spans="2:15" ht="15.75" x14ac:dyDescent="0.25">
      <c r="B129" s="38" t="s">
        <v>123</v>
      </c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34">
        <f t="shared" si="20"/>
        <v>0</v>
      </c>
    </row>
    <row r="130" spans="2:15" ht="6.75" customHeight="1" thickBot="1" x14ac:dyDescent="0.3">
      <c r="B130" s="77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9"/>
    </row>
  </sheetData>
  <mergeCells count="39">
    <mergeCell ref="B130:O130"/>
    <mergeCell ref="B83:O83"/>
    <mergeCell ref="C97:E97"/>
    <mergeCell ref="F97:H97"/>
    <mergeCell ref="I97:K97"/>
    <mergeCell ref="L97:N97"/>
    <mergeCell ref="C98:E98"/>
    <mergeCell ref="F98:H98"/>
    <mergeCell ref="I98:K98"/>
    <mergeCell ref="L98:N98"/>
    <mergeCell ref="C99:N99"/>
    <mergeCell ref="C100:N100"/>
    <mergeCell ref="B101:O101"/>
    <mergeCell ref="L2:O2"/>
    <mergeCell ref="L3:O3"/>
    <mergeCell ref="L4:O4"/>
    <mergeCell ref="L5:O5"/>
    <mergeCell ref="B6:O6"/>
    <mergeCell ref="B4:G4"/>
    <mergeCell ref="B2:G2"/>
    <mergeCell ref="B3:G3"/>
    <mergeCell ref="B5:G5"/>
    <mergeCell ref="H4:K4"/>
    <mergeCell ref="H5:K5"/>
    <mergeCell ref="H2:K2"/>
    <mergeCell ref="H3:K3"/>
    <mergeCell ref="B53:O53"/>
    <mergeCell ref="B82:O82"/>
    <mergeCell ref="B7:O7"/>
    <mergeCell ref="B8:O8"/>
    <mergeCell ref="B17:O17"/>
    <mergeCell ref="B16:O16"/>
    <mergeCell ref="B36:O36"/>
    <mergeCell ref="B37:O37"/>
    <mergeCell ref="B45:O45"/>
    <mergeCell ref="B46:O46"/>
    <mergeCell ref="B52:O52"/>
    <mergeCell ref="B26:O26"/>
    <mergeCell ref="B27:O27"/>
  </mergeCells>
  <pageMargins left="0.11811023622047245" right="0.11811023622047245" top="0.74803149606299213" bottom="0.74803149606299213" header="0.31496062992125984" footer="0.31496062992125984"/>
  <pageSetup paperSize="14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Preventivo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Enrique Riaño Gomez</dc:creator>
  <cp:lastModifiedBy>Claudia Patricia Pena Salgado</cp:lastModifiedBy>
  <dcterms:created xsi:type="dcterms:W3CDTF">2018-02-15T20:39:17Z</dcterms:created>
  <dcterms:modified xsi:type="dcterms:W3CDTF">2020-02-10T14:03:32Z</dcterms:modified>
</cp:coreProperties>
</file>